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11640"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<sst xmlns="http://schemas.openxmlformats.org/spreadsheetml/2006/main" count="206" uniqueCount="75">
  <si>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</si>
  <si>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</si>
  <si>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</si>
  <si>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</si>
  <si>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</si>
  <si>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</si>
  <si>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</si>
  <si>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</si>
  <si>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</si>
  <si>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</si>
  <si>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</si>
  <si>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</si>
  <si>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</si>
  <si>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</si>
  <si>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</si>
  <si>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</si>
  <si>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</si>
  <si>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</si>
  <si>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</si>
  <si>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</si>
  <si>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</si>
  <si>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</si>
  <si>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</si>
  <si>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</si>
  <si>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</si>
  <si>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</si>
  <si>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</si>
  <si>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</si>
  <si>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</si>
  <si>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PERSONERIA MUNICIPAL DE ITAGUÍ - ANTIOQUIA</t>
  </si>
  <si>
    <t xml:space="preserve">Carrera 51 Nº  51-55 Centro Administrativo Municipal CAMI, Edificio Judicial 5 Piso. </t>
  </si>
  <si>
    <t>contactenos@personeriaitagui.gov.co</t>
  </si>
  <si>
    <r>
      <rPr>
        <b/>
        <sz val="10"/>
        <rFont val="Arial"/>
        <family val="2"/>
      </rPr>
      <t xml:space="preserve">MISIÓN: </t>
    </r>
    <r>
      <rPr>
        <sz val="10"/>
        <rFont val="Arial"/>
        <family val="2"/>
      </rPr>
      <t xml:space="preserve">La Personería Municipal de Itagüí es un organismo de vigilancia y control, independiente, que en cumplimiento de la Constitución, promueve, divulga y actúa como agente de los Derechos Humanos, la moralidad administrativa, la paz y la reconciliación, a través de estrategias y acciones que permitan la función pública.
</t>
    </r>
    <r>
      <rPr>
        <b/>
        <sz val="10"/>
        <rFont val="Arial"/>
        <family val="2"/>
      </rPr>
      <t>VISIÓN:</t>
    </r>
    <r>
      <rPr>
        <sz val="10"/>
        <rFont val="Arial"/>
        <family val="2"/>
      </rPr>
      <t xml:space="preserve"> Para el año 2022, la Personería Municipal de Itagüí se constituirá en un referente a nivel regional, en la promoción, defensa y garantía de los derechos constitucionales. Será una institución moderna que trabajará con herramientas tecnológicas, de información y comunicación, adecuadas para el cumplimiento de su misión. Construirá una cultura por el respeto a la vida, la convivencia, la reconciliación y la paz en el Municipio de Itagüí.
</t>
    </r>
  </si>
  <si>
    <t>Garantizar la buena ejecucion de la misión y la vision de la Personeria Municipal desarrollando estrategias que vayan de la mano con los lineamientos legales del Plan Estretégico Institucional</t>
  </si>
  <si>
    <t>Enero</t>
  </si>
  <si>
    <t>Directa</t>
  </si>
  <si>
    <t>Propios</t>
  </si>
  <si>
    <t>NO</t>
  </si>
  <si>
    <t>N/A</t>
  </si>
  <si>
    <t>80111607  80111712</t>
  </si>
  <si>
    <t>15101500    15121500</t>
  </si>
  <si>
    <t>Minima cuantia</t>
  </si>
  <si>
    <t>Adqusición SOAT vehículos parque automotor de la Personería Municipal</t>
  </si>
  <si>
    <t xml:space="preserve">Prestación de servicios y de apoyo a la gestión  por su cuenta y riesgo, sin vínculo laboral, en operación logística  en los eventos donde se requiera recibir y/o atender la presencia de Personeros Municipales, Personeros y Representantes Estudiantiles, Lideres y Representantes Comunitarios  y público externo de entidades públicas y privadas, en las diferentes actividades programadas por la Personería Municipal de Itagüí
</t>
  </si>
  <si>
    <t xml:space="preserve">
 80111620                                                                 </t>
  </si>
  <si>
    <r>
      <t xml:space="preserve">Prestación de servicios y de apoyo a la Gestión por su cuenta y riesgo, sin vínculo laboral,  </t>
    </r>
    <r>
      <rPr>
        <sz val="10"/>
        <rFont val="Arial"/>
        <family val="2"/>
      </rPr>
      <t xml:space="preserve">para brindar </t>
    </r>
    <r>
      <rPr>
        <sz val="10"/>
        <color indexed="8"/>
        <rFont val="Arial"/>
        <family val="2"/>
      </rPr>
      <t>acompañamiento logístico y operativo en la ejecución de las actividades que requieran los diferentes eventos promovidos en los programas de formación ciudadana que se realicen conforme al cronograma de actividades que para cada evento se programe a la Personería de Itagüí .</t>
    </r>
  </si>
  <si>
    <t>80161500 82111700  82111800   80161500   82101500    82101600   82101800</t>
  </si>
  <si>
    <r>
      <t>Prestación de servicios profesionales, por su</t>
    </r>
    <r>
      <rPr>
        <sz val="10"/>
        <rFont val="Arial"/>
        <family val="2"/>
      </rPr>
      <t xml:space="preserve"> cuenta y riesgo</t>
    </r>
    <r>
      <rPr>
        <sz val="10"/>
        <color indexed="8"/>
        <rFont val="Arial"/>
        <family val="2"/>
      </rPr>
      <t xml:space="preserve">, </t>
    </r>
    <r>
      <rPr>
        <sz val="10"/>
        <rFont val="Arial"/>
        <family val="2"/>
      </rPr>
      <t>sin vínculo laboral e</t>
    </r>
    <r>
      <rPr>
        <sz val="10"/>
        <color indexed="8"/>
        <rFont val="Arial"/>
        <family val="2"/>
      </rPr>
      <t xml:space="preserve">n temas relacionado con las comunicaciones, para prestar el servicio de: Comunicación digital , fortalecimiento de la imagen Institucional a través de la realización de diferentes actividades comunicacionales escritas, radiales audiovisuales e interactivas para estimular y hacer visibles los servicios prestados a la comunicación, acompañamiento en las actividades que requieran las  dependencias  y los diferentes eventos promovidos por la Personería Municipal de Itagüí, conforme al cronograma de actividades. 
</t>
    </r>
  </si>
  <si>
    <t xml:space="preserve">78102201   78102203 </t>
  </si>
  <si>
    <t>Proveer la prestación del Servicio de Mensajería para la Personería Municipal de Itagüí en la modalidad de correo Certificado, dentro del nivel local, regional, nacional e internacional.</t>
  </si>
  <si>
    <t xml:space="preserve">
81111500   80161502                        </t>
  </si>
  <si>
    <t>Prestación de servicios y de apoyo a la gestión  por su cuenta y riesgo, sin vínculo laboral,en la operación logistica  y  acompañamiento en la ejecución de las actividades plasmadas en el plan  de capacitacion, bienestar laboral, estimulos e incentivos  conforme al cronograma de actividades de la Personería de Itagüí.</t>
  </si>
  <si>
    <t xml:space="preserve">14111500
14111700  44111900 
 44103100
44121500
44121600
44121700
44121800
44121900
44122000                                  47131500                 47131600                      47131700     
47131800
 47131900      
  48101900       
  50161500              50171500                                                    51142100                         52121700        
 52151600                          52152100             </t>
  </si>
  <si>
    <t>Adquisición de insumos de papelería, aseo y cafetería</t>
  </si>
  <si>
    <t>Proveer la prestación del Servicio integral de mantenimiento preventivo y correctivo de los vehículos que conforman el parque automotor de la Entidad</t>
  </si>
  <si>
    <t>Concurso C.N.S.C.</t>
  </si>
  <si>
    <t xml:space="preserve"> </t>
  </si>
  <si>
    <t>FEBRERO</t>
  </si>
  <si>
    <t>Prestación de Servicios de apoyo a la gestión, por su cuenta y riesgo, sin vínculo laboral, para apoyar a la Personería Municipal de Itagüí en el almacenamiento, custodia, consulta e inventario del archivo de la Personería Municipal.</t>
  </si>
  <si>
    <t>Prestación de Servicios Profesionales, por su cuenta y riesgo sin vínculo laboral para la recepción, atención y direccionamiento a los usuarios así como la proyección de diferentes documentos legales y administrativos y apoyo a la delegatura de derechos Humanos</t>
  </si>
  <si>
    <t>Proveer el suministro de combustible (Diesel - gasolina corriente) y lubricantes para el parque automotor de la Personería Municipal de ItagüÍ</t>
  </si>
  <si>
    <t xml:space="preserve">
Prestación de Servicios Profesionales por su cuenta y riesgo, sin vínculo laboral, tendiente a realizar el apoyo, acompañamiento y retroalimentación jurídica en las distintas etapas de los procesos de contratación; la elaboración de documentos y conceptos jurídicos requeridos por el Personero y la Secretaría General y en los procesos de Talento Humano, bienes y servicios, atención al ciudadano, así como la representación judicial y extrajudicial de la Entidad.
</t>
  </si>
  <si>
    <t>LINA MARCELA CANO HOYOS/SECRETARIA GENERAL. contactenos@personeriaitagui.gov.co. Teléfono 3737676 ext.109</t>
  </si>
  <si>
    <t>Prestación de Servicios Profesionales por su cuenta y riesgo sin vínculo laboral,  brindando atención a los usuarios externos de la entidad, tanto en la sede principal como en las descentralizadas, suministrando información clara y oportuna, asesoría jurídica y elaboración de diferentes documentos legales y administrativos</t>
  </si>
  <si>
    <t>febrero</t>
  </si>
  <si>
    <t>Lina Marcela Cano Hoyos; Secretaria General.  contactenos@personeriaitagui.gov.co. Teléfono 3764884</t>
  </si>
  <si>
    <t>Contrato de servicios profesionales de apoyo a la gestión, por su cuenta y riesgo, sin vinculo laboral para acompañar y asesorar al despacho  en la planeación, control y seguimiento del Plan Estratégico Institucional y aplicación del MIPG.</t>
  </si>
  <si>
    <t>Prestación de Servicios de apoyo a la gestión, por su cuenta y riesgo, sin vínculo laboral, para apoyar a la Personería Municipal de Itagüí en actividades de gestión documental, direccionamiento al ciudadano y demás actividades operativas y asistenciales.</t>
  </si>
  <si>
    <t>Prestación de Servicios asistenciales de Apoyo a la Gestión por su cuenta y riesgo sin vínculo laboral para apoyar al proceso de atención al ciudadano y a la delegatura de Derechos Colectivos y del Ambiente</t>
  </si>
  <si>
    <t>Prestación de Servicios Profesionales de apoyo a la gestión, por su cuenta y riesgo, sin vínculo laboral para apoyar a la Personería Municipal de Itagüí  en el avance de la  Implementación de la política de  Gobierno Digital, asesoría en calidad y coadyuvar en los procesos de la Secretaría General y de las diferentes delegaturas.</t>
  </si>
  <si>
    <t>Prestación de Servicios Profesionales de apoyo a la gestión, por su cuenta y riesgo, sin vínculo laboral, para la recepción, atención y direccionamiento a los usuarios así como la proyección de diferentes documentos legales y administrativos y apoyo a la delegatura de Penal y Familia</t>
  </si>
  <si>
    <t>Prestación de Servicios Profesionales por su cuenta y riesgo sin vínculo laboral, brindando atención a los usuarios externos de la Entidad, tanto en la sede principal como en las descentralizadas; suministrando información, clara y oportuna, asesoría jurídica y elaboración de diferentes documentos legales y administrativos, además de apoyo a la alta dirección.</t>
  </si>
  <si>
    <t>Prestación de Servicios Profesionales y de apoyo a la gestión, por su cuenta y riesgo, sin vínculo laboral, para realizar asesoría, soporte, mantenimiento y  gestión de redes, hardware y software de la entidad (en todas sus sedes)</t>
  </si>
  <si>
    <t>Prestación de Servicios de apoyo a la gestión, por su cuenta y riesgo, sin vínculo laboral, para apoyar a la Personería de Itagüí en el proceso de gestión documental y demás actividades operativas y asistenciales.</t>
  </si>
  <si>
    <t>Prestación de Servicios Profesionales de apoyo a la gestión, por su cuenta y riesgo sin vínculo laboral, para apoyar las funciones psicosociales de las delegaturas de Derechos Humanos, Penal y Familia; Derechos Colectivos y del Ambiente y atención al ciudadano.</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</si>
</sst>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_(&quot;$&quot;\ * #,##0_);_(&quot;$&quot;\ * \(#,##0\);_(&quot;$&quot;\ * &quot;-&quot;??_);_(@_)"/>
    <numFmt numFmtId="181" formatCode="[$-409]mmm\-yy;@"/>
    <numFmt numFmtId="182" formatCode="&quot;Sí&quot;;&quot;Sí&quot;;&quot;No&quot;"/>
    <numFmt numFmtId="183" formatCode="&quot;Verdadero&quot;;&quot;Verdadero&quot;;&quot;Falso&quot;"/>
    <numFmt numFmtId="184" formatCode="&quot;Activado&quot;;&quot;Activado&quot;;&quot;Desactivado&quot;"/>
    <numFmt numFmtId="185" formatCode="[$€-2]\ #,##0.00_);[Red]\([$€-2]\ #,##0.00\)"/>
  </numFmts>
  <fonts count="50">
    <font>
      <sz val="11"/>
      <color theme="1"/>
      <name val="Calibri"/>
      <family val="2"/>
    </font>
    <font>
      <sz val="11"/>
      <color indexed="8"/>
      <name val="Calibri"/>
      <family val="2"/>
    </font>
    <font>
      <sz val="10"/>
      <name val="Arial"/>
      <family val="2"/>
    </font>
    <font>
      <b/>
      <sz val="10"/>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1"/>
      <name val="Calibri"/>
      <family val="2"/>
    </font>
    <font>
      <sz val="14"/>
      <color indexed="8"/>
      <name val="Calibri"/>
      <family val="2"/>
    </font>
    <font>
      <sz val="14"/>
      <color indexed="8"/>
      <name val="Arial"/>
      <family val="2"/>
    </font>
    <font>
      <sz val="11"/>
      <color indexed="8"/>
      <name val="Arial"/>
      <family val="2"/>
    </font>
    <font>
      <sz val="11"/>
      <name val="Calibri"/>
      <family val="2"/>
    </font>
    <font>
      <sz val="10"/>
      <color indexed="63"/>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4"/>
      <color theme="1"/>
      <name val="Calibri"/>
      <family val="2"/>
    </font>
    <font>
      <sz val="14"/>
      <color theme="1"/>
      <name val="Arial"/>
      <family val="2"/>
    </font>
    <font>
      <sz val="11"/>
      <color theme="1"/>
      <name val="Arial"/>
      <family val="2"/>
    </font>
    <font>
      <sz val="10"/>
      <color theme="1"/>
      <name val="Arial"/>
      <family val="2"/>
    </font>
    <font>
      <sz val="10"/>
      <color rgb="FF3D3D3D"/>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style="thin"/>
      <right style="thin"/>
      <top style="medium"/>
      <bottom style="thin"/>
    </border>
    <border>
      <left style="thin"/>
      <right style="medium"/>
      <top>
        <color indexed="63"/>
      </top>
      <bottom style="thin"/>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66">
    <xf numFmtId="0" fontId="0" fillId="0" borderId="0" xfId="0" applyFont="1" applyAlignment="1">
      <alignment/>
    </xf>
    <xf numFmtId="0" fontId="0" fillId="0" borderId="0" xfId="0" applyFill="1" applyAlignment="1">
      <alignment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1" xfId="0" applyFont="1" applyFill="1" applyBorder="1" applyAlignment="1" quotePrefix="1">
      <alignment horizontal="left" vertical="center" wrapText="1"/>
    </xf>
    <xf numFmtId="0" fontId="22" fillId="0" borderId="11" xfId="45" applyFont="1" applyFill="1" applyBorder="1" applyAlignment="1">
      <alignment horizontal="left" vertical="center" wrapText="1"/>
    </xf>
    <xf numFmtId="0" fontId="2" fillId="0" borderId="11" xfId="0" applyFont="1" applyFill="1" applyBorder="1" applyAlignment="1">
      <alignment vertical="center" wrapText="1"/>
    </xf>
    <xf numFmtId="3" fontId="2" fillId="0" borderId="11" xfId="0" applyNumberFormat="1" applyFont="1" applyFill="1" applyBorder="1" applyAlignment="1">
      <alignment horizontal="left" vertical="center" wrapText="1"/>
    </xf>
    <xf numFmtId="180" fontId="2" fillId="0" borderId="11" xfId="0" applyNumberFormat="1" applyFont="1" applyFill="1" applyBorder="1" applyAlignment="1">
      <alignment vertical="center" wrapText="1"/>
    </xf>
    <xf numFmtId="14" fontId="2" fillId="0" borderId="12" xfId="0" applyNumberFormat="1" applyFont="1" applyFill="1" applyBorder="1" applyAlignment="1">
      <alignment horizontal="right" vertical="center" wrapText="1"/>
    </xf>
    <xf numFmtId="0" fontId="2" fillId="0" borderId="0" xfId="0" applyFont="1" applyFill="1" applyBorder="1" applyAlignment="1">
      <alignment vertical="center" wrapText="1"/>
    </xf>
    <xf numFmtId="0" fontId="44" fillId="0" borderId="0" xfId="0" applyFont="1" applyFill="1" applyAlignment="1">
      <alignment/>
    </xf>
    <xf numFmtId="0" fontId="0" fillId="0" borderId="13" xfId="0" applyFill="1" applyBorder="1" applyAlignment="1">
      <alignment wrapText="1"/>
    </xf>
    <xf numFmtId="0" fontId="0" fillId="0" borderId="14" xfId="0" applyFill="1" applyBorder="1" applyAlignment="1">
      <alignment wrapText="1"/>
    </xf>
    <xf numFmtId="3" fontId="0" fillId="0" borderId="0" xfId="0" applyNumberFormat="1" applyFill="1" applyAlignment="1">
      <alignment wrapText="1"/>
    </xf>
    <xf numFmtId="0" fontId="0" fillId="0" borderId="15" xfId="0" applyFill="1" applyBorder="1" applyAlignment="1">
      <alignment wrapText="1"/>
    </xf>
    <xf numFmtId="0" fontId="28" fillId="0" borderId="10" xfId="38" applyFill="1" applyBorder="1" applyAlignment="1">
      <alignment wrapText="1"/>
    </xf>
    <xf numFmtId="0" fontId="2" fillId="0" borderId="14" xfId="52" applyFont="1" applyFill="1" applyBorder="1" applyAlignment="1">
      <alignment horizontal="center" vertical="center" wrapText="1"/>
      <protection/>
    </xf>
    <xf numFmtId="181" fontId="2" fillId="0" borderId="16" xfId="38" applyNumberFormat="1" applyFont="1" applyFill="1" applyBorder="1" applyAlignment="1">
      <alignment horizontal="center" vertical="center" wrapText="1"/>
    </xf>
    <xf numFmtId="0" fontId="2" fillId="0" borderId="16" xfId="38" applyFont="1" applyFill="1" applyBorder="1" applyAlignment="1">
      <alignment horizontal="center" vertical="center" wrapText="1"/>
    </xf>
    <xf numFmtId="3" fontId="2" fillId="0" borderId="17" xfId="38" applyNumberFormat="1" applyFont="1" applyFill="1" applyBorder="1" applyAlignment="1">
      <alignment horizontal="center" vertical="center" wrapText="1"/>
    </xf>
    <xf numFmtId="3" fontId="2" fillId="0" borderId="18" xfId="0" applyNumberFormat="1" applyFont="1" applyFill="1" applyBorder="1" applyAlignment="1">
      <alignment horizontal="left" vertical="center" wrapText="1"/>
    </xf>
    <xf numFmtId="0" fontId="2" fillId="0" borderId="0" xfId="52" applyFont="1" applyFill="1" applyBorder="1" applyAlignment="1">
      <alignment horizontal="center" vertical="center" wrapText="1"/>
      <protection/>
    </xf>
    <xf numFmtId="181" fontId="2" fillId="0" borderId="0" xfId="38" applyNumberFormat="1" applyFont="1" applyFill="1" applyBorder="1" applyAlignment="1">
      <alignment horizontal="center" vertical="center" wrapText="1"/>
    </xf>
    <xf numFmtId="0" fontId="2" fillId="0" borderId="0" xfId="38" applyFont="1" applyFill="1" applyBorder="1" applyAlignment="1">
      <alignment horizontal="center" vertical="center" wrapText="1"/>
    </xf>
    <xf numFmtId="3" fontId="2" fillId="0" borderId="0" xfId="38" applyNumberFormat="1" applyFont="1" applyFill="1" applyBorder="1" applyAlignment="1">
      <alignment horizontal="center" vertical="center" wrapText="1"/>
    </xf>
    <xf numFmtId="3" fontId="2" fillId="0" borderId="0" xfId="0" applyNumberFormat="1" applyFont="1" applyFill="1" applyBorder="1" applyAlignment="1">
      <alignment horizontal="left" vertical="center" wrapText="1"/>
    </xf>
    <xf numFmtId="0" fontId="44" fillId="0" borderId="0" xfId="0" applyFont="1" applyFill="1" applyAlignment="1">
      <alignment wrapText="1"/>
    </xf>
    <xf numFmtId="0" fontId="0" fillId="0" borderId="0" xfId="0" applyFill="1" applyAlignment="1">
      <alignment/>
    </xf>
    <xf numFmtId="0" fontId="28" fillId="0" borderId="13" xfId="38" applyFill="1" applyBorder="1" applyAlignment="1">
      <alignment wrapText="1"/>
    </xf>
    <xf numFmtId="0" fontId="28" fillId="0" borderId="17" xfId="38" applyFill="1" applyBorder="1" applyAlignment="1">
      <alignment horizontal="left" wrapText="1"/>
    </xf>
    <xf numFmtId="0" fontId="0" fillId="0" borderId="16" xfId="0" applyFill="1" applyBorder="1" applyAlignment="1">
      <alignment horizontal="left" vertical="center" wrapText="1"/>
    </xf>
    <xf numFmtId="0" fontId="45" fillId="0" borderId="0" xfId="0" applyFont="1" applyFill="1" applyAlignment="1">
      <alignment wrapText="1"/>
    </xf>
    <xf numFmtId="0" fontId="46" fillId="0" borderId="0" xfId="0" applyFont="1" applyFill="1" applyAlignment="1">
      <alignment horizontal="center"/>
    </xf>
    <xf numFmtId="0" fontId="0" fillId="0" borderId="16" xfId="0" applyFill="1" applyBorder="1" applyAlignment="1">
      <alignment wrapText="1"/>
    </xf>
    <xf numFmtId="0" fontId="0" fillId="0" borderId="11" xfId="0" applyFill="1" applyBorder="1" applyAlignment="1">
      <alignment wrapText="1"/>
    </xf>
    <xf numFmtId="0" fontId="47" fillId="0" borderId="0" xfId="0" applyFont="1" applyFill="1" applyAlignment="1">
      <alignment horizontal="center"/>
    </xf>
    <xf numFmtId="0" fontId="0" fillId="0" borderId="19" xfId="0" applyFill="1" applyBorder="1" applyAlignment="1">
      <alignment wrapText="1"/>
    </xf>
    <xf numFmtId="0" fontId="0" fillId="0" borderId="12" xfId="0" applyFill="1" applyBorder="1" applyAlignment="1">
      <alignment wrapText="1"/>
    </xf>
    <xf numFmtId="0" fontId="26" fillId="0" borderId="13" xfId="38" applyFont="1" applyFill="1" applyBorder="1" applyAlignment="1">
      <alignment horizontal="left" wrapText="1"/>
    </xf>
    <xf numFmtId="0" fontId="26" fillId="0" borderId="17" xfId="38" applyFont="1" applyFill="1" applyBorder="1" applyAlignment="1">
      <alignment wrapText="1"/>
    </xf>
    <xf numFmtId="0" fontId="26" fillId="0" borderId="10" xfId="38" applyFont="1" applyFill="1" applyBorder="1" applyAlignment="1">
      <alignment wrapText="1"/>
    </xf>
    <xf numFmtId="0" fontId="2" fillId="0" borderId="16" xfId="0" applyFont="1" applyFill="1" applyBorder="1" applyAlignment="1">
      <alignment vertical="center" wrapText="1"/>
    </xf>
    <xf numFmtId="0" fontId="2" fillId="0" borderId="16" xfId="0" applyNumberFormat="1" applyFont="1" applyFill="1" applyBorder="1" applyAlignment="1">
      <alignment vertical="center" wrapText="1"/>
    </xf>
    <xf numFmtId="0" fontId="48" fillId="0" borderId="16" xfId="0" applyFont="1" applyFill="1" applyBorder="1" applyAlignment="1">
      <alignment vertical="center" wrapText="1"/>
    </xf>
    <xf numFmtId="0" fontId="2" fillId="0" borderId="16" xfId="52" applyFont="1" applyFill="1" applyBorder="1" applyAlignment="1">
      <alignment horizontal="left" vertical="center" wrapText="1"/>
      <protection/>
    </xf>
    <xf numFmtId="0" fontId="49" fillId="0" borderId="16" xfId="0" applyFont="1" applyFill="1" applyBorder="1" applyAlignment="1">
      <alignment vertical="center" wrapText="1"/>
    </xf>
    <xf numFmtId="0" fontId="2" fillId="0" borderId="14" xfId="52" applyFont="1" applyFill="1" applyBorder="1" applyAlignment="1">
      <alignment horizontal="center" vertical="center"/>
      <protection/>
    </xf>
    <xf numFmtId="0" fontId="2" fillId="0" borderId="16" xfId="52" applyFont="1" applyFill="1" applyBorder="1" applyAlignment="1">
      <alignment vertical="center" wrapText="1"/>
      <protection/>
    </xf>
    <xf numFmtId="0" fontId="2" fillId="0" borderId="16"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6" xfId="0" applyFont="1" applyFill="1" applyBorder="1" applyAlignment="1">
      <alignment horizontal="left" vertical="center" wrapText="1"/>
    </xf>
    <xf numFmtId="14" fontId="0" fillId="0" borderId="0" xfId="0" applyNumberFormat="1" applyFill="1" applyAlignment="1">
      <alignment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0"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3" fontId="2" fillId="0" borderId="16" xfId="38" applyNumberFormat="1" applyFont="1" applyFill="1" applyBorder="1" applyAlignment="1">
      <alignment horizontal="center" vertical="center" wrapText="1"/>
    </xf>
    <xf numFmtId="0" fontId="48" fillId="0" borderId="0" xfId="0" applyFont="1" applyFill="1" applyAlignment="1">
      <alignment wrapText="1"/>
    </xf>
    <xf numFmtId="0" fontId="47" fillId="0" borderId="0" xfId="0" applyFont="1" applyFill="1" applyAlignment="1">
      <alignment wrapText="1"/>
    </xf>
    <xf numFmtId="3" fontId="2" fillId="0" borderId="16" xfId="0" applyNumberFormat="1"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6"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ntactenos@personeriaitagui.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51"/>
  <sheetViews>
    <sheetView tabSelected="1" zoomScale="80" zoomScaleNormal="80" zoomScaleSheetLayoutView="100" zoomScalePageLayoutView="80" workbookViewId="0" topLeftCell="A1">
      <selection activeCell="C13" sqref="C13"/>
    </sheetView>
  </sheetViews>
  <sheetFormatPr defaultColWidth="10.8515625" defaultRowHeight="15"/>
  <cols>
    <col min="1" max="1" width="4.00390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5">
      <c r="B2" s="11" t="s">
        <v>20</v>
      </c>
    </row>
    <row r="3" ht="15">
      <c r="B3" s="11"/>
    </row>
    <row r="4" ht="15.75" thickBot="1">
      <c r="B4" s="11" t="s">
        <v>0</v>
      </c>
    </row>
    <row r="5" spans="2:9" ht="15">
      <c r="B5" s="12" t="s">
        <v>1</v>
      </c>
      <c r="C5" s="2" t="s">
        <v>29</v>
      </c>
      <c r="F5" s="53" t="s">
        <v>27</v>
      </c>
      <c r="G5" s="54"/>
      <c r="H5" s="54"/>
      <c r="I5" s="55"/>
    </row>
    <row r="6" spans="2:9" ht="25.5">
      <c r="B6" s="13" t="s">
        <v>2</v>
      </c>
      <c r="C6" s="3" t="s">
        <v>30</v>
      </c>
      <c r="F6" s="56"/>
      <c r="G6" s="57"/>
      <c r="H6" s="57"/>
      <c r="I6" s="58"/>
    </row>
    <row r="7" spans="2:9" ht="15">
      <c r="B7" s="13" t="s">
        <v>3</v>
      </c>
      <c r="C7" s="4">
        <v>3764884</v>
      </c>
      <c r="F7" s="56"/>
      <c r="G7" s="57"/>
      <c r="H7" s="57"/>
      <c r="I7" s="58"/>
    </row>
    <row r="8" spans="2:9" ht="15">
      <c r="B8" s="13" t="s">
        <v>16</v>
      </c>
      <c r="C8" s="5" t="s">
        <v>31</v>
      </c>
      <c r="F8" s="56"/>
      <c r="G8" s="57"/>
      <c r="H8" s="57"/>
      <c r="I8" s="58"/>
    </row>
    <row r="9" spans="2:9" ht="178.5">
      <c r="B9" s="13" t="s">
        <v>19</v>
      </c>
      <c r="C9" s="6" t="s">
        <v>32</v>
      </c>
      <c r="F9" s="59"/>
      <c r="G9" s="60"/>
      <c r="H9" s="60"/>
      <c r="I9" s="61"/>
    </row>
    <row r="10" spans="2:3" ht="38.25">
      <c r="B10" s="13" t="s">
        <v>4</v>
      </c>
      <c r="C10" s="3" t="s">
        <v>33</v>
      </c>
    </row>
    <row r="11" spans="2:9" ht="25.5">
      <c r="B11" s="13" t="s">
        <v>5</v>
      </c>
      <c r="C11" s="7" t="s">
        <v>65</v>
      </c>
      <c r="F11" s="53" t="s">
        <v>26</v>
      </c>
      <c r="G11" s="54"/>
      <c r="H11" s="54"/>
      <c r="I11" s="55"/>
    </row>
    <row r="12" spans="2:9" ht="15">
      <c r="B12" s="13" t="s">
        <v>23</v>
      </c>
      <c r="C12" s="14">
        <v>889549000</v>
      </c>
      <c r="F12" s="56"/>
      <c r="G12" s="57"/>
      <c r="H12" s="57"/>
      <c r="I12" s="58"/>
    </row>
    <row r="13" spans="2:9" ht="30">
      <c r="B13" s="13" t="s">
        <v>24</v>
      </c>
      <c r="C13" s="8">
        <f>C14*10</f>
        <v>254387280</v>
      </c>
      <c r="F13" s="56"/>
      <c r="G13" s="57"/>
      <c r="H13" s="57"/>
      <c r="I13" s="58"/>
    </row>
    <row r="14" spans="2:9" ht="30">
      <c r="B14" s="13" t="s">
        <v>25</v>
      </c>
      <c r="C14" s="8">
        <v>25438728</v>
      </c>
      <c r="D14" s="1" t="s">
        <v>56</v>
      </c>
      <c r="F14" s="56"/>
      <c r="G14" s="57"/>
      <c r="H14" s="57"/>
      <c r="I14" s="58"/>
    </row>
    <row r="15" spans="2:9" ht="30.75" thickBot="1">
      <c r="B15" s="15" t="s">
        <v>18</v>
      </c>
      <c r="C15" s="9">
        <v>44226</v>
      </c>
      <c r="F15" s="59"/>
      <c r="G15" s="60"/>
      <c r="H15" s="60"/>
      <c r="I15" s="61"/>
    </row>
    <row r="17" ht="15.75" thickBot="1">
      <c r="B17" s="11" t="s">
        <v>15</v>
      </c>
    </row>
    <row r="18" spans="2:12" ht="75" customHeight="1" thickBot="1">
      <c r="B18" s="39" t="s">
        <v>28</v>
      </c>
      <c r="C18" s="40" t="s">
        <v>6</v>
      </c>
      <c r="D18" s="40" t="s">
        <v>17</v>
      </c>
      <c r="E18" s="40" t="s">
        <v>7</v>
      </c>
      <c r="F18" s="40" t="s">
        <v>8</v>
      </c>
      <c r="G18" s="40" t="s">
        <v>9</v>
      </c>
      <c r="H18" s="40" t="s">
        <v>10</v>
      </c>
      <c r="I18" s="40" t="s">
        <v>11</v>
      </c>
      <c r="J18" s="40" t="s">
        <v>12</v>
      </c>
      <c r="K18" s="40" t="s">
        <v>13</v>
      </c>
      <c r="L18" s="41" t="s">
        <v>14</v>
      </c>
    </row>
    <row r="19" spans="2:12" ht="103.5" customHeight="1" thickBot="1">
      <c r="B19" s="17">
        <v>80111607</v>
      </c>
      <c r="C19" s="42" t="s">
        <v>61</v>
      </c>
      <c r="D19" s="18" t="s">
        <v>34</v>
      </c>
      <c r="E19" s="19">
        <v>11.5</v>
      </c>
      <c r="F19" s="19" t="s">
        <v>35</v>
      </c>
      <c r="G19" s="19" t="s">
        <v>36</v>
      </c>
      <c r="H19" s="62">
        <v>53525000</v>
      </c>
      <c r="I19" s="20">
        <f>H19</f>
        <v>53525000</v>
      </c>
      <c r="J19" s="19" t="s">
        <v>37</v>
      </c>
      <c r="K19" s="19" t="s">
        <v>38</v>
      </c>
      <c r="L19" s="21" t="s">
        <v>62</v>
      </c>
    </row>
    <row r="20" spans="2:12" ht="103.5" customHeight="1" thickBot="1">
      <c r="B20" s="17">
        <v>80111607</v>
      </c>
      <c r="C20" s="43" t="s">
        <v>59</v>
      </c>
      <c r="D20" s="18" t="s">
        <v>34</v>
      </c>
      <c r="E20" s="19">
        <v>11.5</v>
      </c>
      <c r="F20" s="19" t="s">
        <v>35</v>
      </c>
      <c r="G20" s="19" t="s">
        <v>36</v>
      </c>
      <c r="H20" s="62">
        <v>37967000</v>
      </c>
      <c r="I20" s="20">
        <f>H20</f>
        <v>37967000</v>
      </c>
      <c r="J20" s="19" t="s">
        <v>37</v>
      </c>
      <c r="K20" s="19" t="s">
        <v>38</v>
      </c>
      <c r="L20" s="21" t="s">
        <v>62</v>
      </c>
    </row>
    <row r="21" spans="2:12" ht="103.5" customHeight="1" thickBot="1">
      <c r="B21" s="17">
        <v>80111601</v>
      </c>
      <c r="C21" s="42" t="s">
        <v>66</v>
      </c>
      <c r="D21" s="18" t="s">
        <v>34</v>
      </c>
      <c r="E21" s="19">
        <v>11.5</v>
      </c>
      <c r="F21" s="19" t="s">
        <v>35</v>
      </c>
      <c r="G21" s="19" t="s">
        <v>36</v>
      </c>
      <c r="H21" s="62">
        <v>58067000</v>
      </c>
      <c r="I21" s="20">
        <f aca="true" t="shared" si="0" ref="I21:I30">H21</f>
        <v>58067000</v>
      </c>
      <c r="J21" s="19" t="s">
        <v>37</v>
      </c>
      <c r="K21" s="19" t="s">
        <v>38</v>
      </c>
      <c r="L21" s="21" t="s">
        <v>62</v>
      </c>
    </row>
    <row r="22" spans="1:12" ht="103.5" customHeight="1" thickBot="1">
      <c r="A22" s="52"/>
      <c r="B22" s="17">
        <v>80111607</v>
      </c>
      <c r="C22" s="43" t="s">
        <v>63</v>
      </c>
      <c r="D22" s="18" t="s">
        <v>34</v>
      </c>
      <c r="E22" s="19">
        <v>11.5</v>
      </c>
      <c r="F22" s="19" t="s">
        <v>35</v>
      </c>
      <c r="G22" s="19" t="s">
        <v>36</v>
      </c>
      <c r="H22" s="62">
        <f>33500000*3</f>
        <v>100500000</v>
      </c>
      <c r="I22" s="20">
        <f t="shared" si="0"/>
        <v>100500000</v>
      </c>
      <c r="J22" s="19" t="s">
        <v>37</v>
      </c>
      <c r="K22" s="19" t="s">
        <v>38</v>
      </c>
      <c r="L22" s="21" t="s">
        <v>62</v>
      </c>
    </row>
    <row r="23" spans="2:12" ht="66" customHeight="1" thickBot="1">
      <c r="B23" s="17">
        <v>80111607</v>
      </c>
      <c r="C23" s="63" t="s">
        <v>67</v>
      </c>
      <c r="D23" s="18" t="s">
        <v>64</v>
      </c>
      <c r="E23" s="19">
        <v>11</v>
      </c>
      <c r="F23" s="19" t="s">
        <v>35</v>
      </c>
      <c r="G23" s="19" t="s">
        <v>36</v>
      </c>
      <c r="H23" s="62">
        <v>22680000</v>
      </c>
      <c r="I23" s="20">
        <f t="shared" si="0"/>
        <v>22680000</v>
      </c>
      <c r="J23" s="19" t="s">
        <v>37</v>
      </c>
      <c r="K23" s="19" t="s">
        <v>38</v>
      </c>
      <c r="L23" s="21" t="s">
        <v>62</v>
      </c>
    </row>
    <row r="24" spans="2:12" ht="66" customHeight="1" thickBot="1">
      <c r="B24" s="17">
        <v>80111607</v>
      </c>
      <c r="C24" s="64" t="s">
        <v>68</v>
      </c>
      <c r="D24" s="18" t="s">
        <v>64</v>
      </c>
      <c r="E24" s="19">
        <v>11</v>
      </c>
      <c r="F24" s="19" t="s">
        <v>35</v>
      </c>
      <c r="G24" s="19" t="s">
        <v>36</v>
      </c>
      <c r="H24" s="62">
        <v>29160000</v>
      </c>
      <c r="I24" s="20">
        <f t="shared" si="0"/>
        <v>29160000</v>
      </c>
      <c r="J24" s="19" t="s">
        <v>37</v>
      </c>
      <c r="K24" s="19" t="s">
        <v>38</v>
      </c>
      <c r="L24" s="21" t="s">
        <v>62</v>
      </c>
    </row>
    <row r="25" spans="2:12" ht="75.75" customHeight="1" thickBot="1">
      <c r="B25" s="17" t="s">
        <v>39</v>
      </c>
      <c r="C25" s="63" t="s">
        <v>69</v>
      </c>
      <c r="D25" s="18" t="s">
        <v>64</v>
      </c>
      <c r="E25" s="19">
        <v>11</v>
      </c>
      <c r="F25" s="19" t="s">
        <v>35</v>
      </c>
      <c r="G25" s="19" t="s">
        <v>36</v>
      </c>
      <c r="H25" s="62">
        <v>29160000</v>
      </c>
      <c r="I25" s="20">
        <f t="shared" si="0"/>
        <v>29160000</v>
      </c>
      <c r="J25" s="19" t="s">
        <v>37</v>
      </c>
      <c r="K25" s="19" t="s">
        <v>38</v>
      </c>
      <c r="L25" s="21" t="s">
        <v>62</v>
      </c>
    </row>
    <row r="26" spans="2:12" ht="66" customHeight="1" thickBot="1">
      <c r="B26" s="17">
        <v>80111607</v>
      </c>
      <c r="C26" s="63" t="s">
        <v>70</v>
      </c>
      <c r="D26" s="18" t="s">
        <v>64</v>
      </c>
      <c r="E26" s="19">
        <v>11</v>
      </c>
      <c r="F26" s="19" t="s">
        <v>35</v>
      </c>
      <c r="G26" s="19" t="s">
        <v>36</v>
      </c>
      <c r="H26" s="62">
        <v>34560000</v>
      </c>
      <c r="I26" s="20">
        <f t="shared" si="0"/>
        <v>34560000</v>
      </c>
      <c r="J26" s="19" t="s">
        <v>37</v>
      </c>
      <c r="K26" s="19" t="s">
        <v>38</v>
      </c>
      <c r="L26" s="21" t="s">
        <v>62</v>
      </c>
    </row>
    <row r="27" spans="2:12" ht="80.25" customHeight="1" thickBot="1">
      <c r="B27" s="17">
        <v>80111607</v>
      </c>
      <c r="C27" s="63" t="s">
        <v>71</v>
      </c>
      <c r="D27" s="18" t="s">
        <v>34</v>
      </c>
      <c r="E27" s="19">
        <v>11.5</v>
      </c>
      <c r="F27" s="19" t="s">
        <v>35</v>
      </c>
      <c r="G27" s="19" t="s">
        <v>36</v>
      </c>
      <c r="H27" s="62">
        <v>36850000</v>
      </c>
      <c r="I27" s="20">
        <f t="shared" si="0"/>
        <v>36850000</v>
      </c>
      <c r="J27" s="19" t="s">
        <v>37</v>
      </c>
      <c r="K27" s="19" t="s">
        <v>38</v>
      </c>
      <c r="L27" s="21" t="s">
        <v>62</v>
      </c>
    </row>
    <row r="28" spans="2:12" ht="80.25" customHeight="1" thickBot="1">
      <c r="B28" s="17"/>
      <c r="C28" s="64" t="s">
        <v>72</v>
      </c>
      <c r="D28" s="18" t="s">
        <v>64</v>
      </c>
      <c r="E28" s="19">
        <v>11</v>
      </c>
      <c r="F28" s="19" t="s">
        <v>35</v>
      </c>
      <c r="G28" s="19" t="s">
        <v>36</v>
      </c>
      <c r="H28" s="62">
        <v>70000000</v>
      </c>
      <c r="I28" s="20">
        <f t="shared" si="0"/>
        <v>70000000</v>
      </c>
      <c r="J28" s="19" t="s">
        <v>37</v>
      </c>
      <c r="K28" s="19" t="s">
        <v>38</v>
      </c>
      <c r="L28" s="21" t="s">
        <v>62</v>
      </c>
    </row>
    <row r="29" spans="2:12" ht="80.25" customHeight="1" thickBot="1">
      <c r="B29" s="17">
        <v>80111607</v>
      </c>
      <c r="C29" s="64" t="s">
        <v>73</v>
      </c>
      <c r="D29" s="18" t="s">
        <v>34</v>
      </c>
      <c r="E29" s="19">
        <v>11.5</v>
      </c>
      <c r="F29" s="19" t="s">
        <v>35</v>
      </c>
      <c r="G29" s="19" t="s">
        <v>36</v>
      </c>
      <c r="H29" s="62">
        <v>19440000</v>
      </c>
      <c r="I29" s="20">
        <f>H29</f>
        <v>19440000</v>
      </c>
      <c r="J29" s="19" t="s">
        <v>37</v>
      </c>
      <c r="K29" s="19" t="s">
        <v>38</v>
      </c>
      <c r="L29" s="21" t="s">
        <v>62</v>
      </c>
    </row>
    <row r="30" spans="2:12" ht="55.5" customHeight="1" thickBot="1">
      <c r="B30" s="17">
        <v>80111607</v>
      </c>
      <c r="C30" s="64" t="s">
        <v>74</v>
      </c>
      <c r="D30" s="18" t="s">
        <v>64</v>
      </c>
      <c r="E30" s="19">
        <v>11</v>
      </c>
      <c r="F30" s="19" t="s">
        <v>35</v>
      </c>
      <c r="G30" s="19" t="s">
        <v>36</v>
      </c>
      <c r="H30" s="62">
        <v>35640000</v>
      </c>
      <c r="I30" s="20">
        <f t="shared" si="0"/>
        <v>35640000</v>
      </c>
      <c r="J30" s="19" t="s">
        <v>37</v>
      </c>
      <c r="K30" s="19" t="s">
        <v>38</v>
      </c>
      <c r="L30" s="21" t="s">
        <v>62</v>
      </c>
    </row>
    <row r="31" spans="2:12" ht="139.5" customHeight="1" thickBot="1">
      <c r="B31" s="17" t="s">
        <v>46</v>
      </c>
      <c r="C31" s="44" t="s">
        <v>47</v>
      </c>
      <c r="D31" s="18" t="s">
        <v>57</v>
      </c>
      <c r="E31" s="19">
        <v>11</v>
      </c>
      <c r="F31" s="19" t="s">
        <v>35</v>
      </c>
      <c r="G31" s="19" t="s">
        <v>36</v>
      </c>
      <c r="H31" s="62">
        <v>120000000</v>
      </c>
      <c r="I31" s="20">
        <f>H31</f>
        <v>120000000</v>
      </c>
      <c r="J31" s="19" t="s">
        <v>37</v>
      </c>
      <c r="K31" s="19" t="s">
        <v>38</v>
      </c>
      <c r="L31" s="21" t="s">
        <v>62</v>
      </c>
    </row>
    <row r="32" spans="2:12" ht="65.25" customHeight="1" thickBot="1">
      <c r="B32" s="17" t="s">
        <v>39</v>
      </c>
      <c r="C32" s="46" t="s">
        <v>58</v>
      </c>
      <c r="D32" s="18" t="s">
        <v>64</v>
      </c>
      <c r="E32" s="19">
        <v>11</v>
      </c>
      <c r="F32" s="19" t="s">
        <v>35</v>
      </c>
      <c r="G32" s="19" t="s">
        <v>36</v>
      </c>
      <c r="H32" s="65">
        <v>11500000</v>
      </c>
      <c r="I32" s="20">
        <f>H32</f>
        <v>11500000</v>
      </c>
      <c r="J32" s="19" t="s">
        <v>37</v>
      </c>
      <c r="K32" s="19" t="s">
        <v>38</v>
      </c>
      <c r="L32" s="21" t="s">
        <v>62</v>
      </c>
    </row>
    <row r="33" spans="2:12" ht="87.75" customHeight="1" thickBot="1">
      <c r="B33" s="17" t="s">
        <v>44</v>
      </c>
      <c r="C33" s="44" t="s">
        <v>45</v>
      </c>
      <c r="D33" s="18" t="s">
        <v>57</v>
      </c>
      <c r="E33" s="19">
        <v>11</v>
      </c>
      <c r="F33" s="19" t="s">
        <v>35</v>
      </c>
      <c r="G33" s="19" t="s">
        <v>36</v>
      </c>
      <c r="H33" s="62">
        <v>100000000</v>
      </c>
      <c r="I33" s="20">
        <f>H33</f>
        <v>100000000</v>
      </c>
      <c r="J33" s="19" t="s">
        <v>37</v>
      </c>
      <c r="K33" s="19" t="s">
        <v>38</v>
      </c>
      <c r="L33" s="21" t="s">
        <v>62</v>
      </c>
    </row>
    <row r="34" spans="2:12" ht="87.75" customHeight="1" thickBot="1">
      <c r="B34" s="17">
        <v>80161502</v>
      </c>
      <c r="C34" s="44" t="s">
        <v>43</v>
      </c>
      <c r="D34" s="18" t="s">
        <v>57</v>
      </c>
      <c r="E34" s="19">
        <v>11</v>
      </c>
      <c r="F34" s="19" t="s">
        <v>35</v>
      </c>
      <c r="G34" s="19" t="s">
        <v>36</v>
      </c>
      <c r="H34" s="62">
        <v>6000000</v>
      </c>
      <c r="I34" s="20">
        <f>H34</f>
        <v>6000000</v>
      </c>
      <c r="J34" s="19" t="s">
        <v>37</v>
      </c>
      <c r="K34" s="19" t="s">
        <v>38</v>
      </c>
      <c r="L34" s="21" t="s">
        <v>62</v>
      </c>
    </row>
    <row r="35" spans="2:12" ht="78" customHeight="1" thickBot="1">
      <c r="B35" s="17" t="s">
        <v>50</v>
      </c>
      <c r="C35" s="44" t="s">
        <v>51</v>
      </c>
      <c r="D35" s="18" t="s">
        <v>57</v>
      </c>
      <c r="E35" s="19">
        <v>11</v>
      </c>
      <c r="F35" s="19" t="s">
        <v>35</v>
      </c>
      <c r="G35" s="19" t="s">
        <v>36</v>
      </c>
      <c r="H35" s="62">
        <v>80000000</v>
      </c>
      <c r="I35" s="20">
        <f aca="true" t="shared" si="1" ref="I35:I40">H35</f>
        <v>80000000</v>
      </c>
      <c r="J35" s="19" t="s">
        <v>37</v>
      </c>
      <c r="K35" s="19" t="s">
        <v>38</v>
      </c>
      <c r="L35" s="21" t="s">
        <v>62</v>
      </c>
    </row>
    <row r="36" spans="2:12" ht="78" customHeight="1" thickBot="1">
      <c r="B36" s="17"/>
      <c r="C36" s="44"/>
      <c r="D36" s="18"/>
      <c r="E36" s="19"/>
      <c r="F36" s="19"/>
      <c r="G36" s="19"/>
      <c r="H36" s="62"/>
      <c r="I36" s="20"/>
      <c r="J36" s="19"/>
      <c r="K36" s="19"/>
      <c r="L36" s="21"/>
    </row>
    <row r="37" spans="2:12" ht="78" customHeight="1" thickBot="1">
      <c r="B37" s="17"/>
      <c r="C37" s="44"/>
      <c r="D37" s="18"/>
      <c r="E37" s="19"/>
      <c r="F37" s="19"/>
      <c r="G37" s="19"/>
      <c r="H37" s="62"/>
      <c r="I37" s="20"/>
      <c r="J37" s="19"/>
      <c r="K37" s="19"/>
      <c r="L37" s="21"/>
    </row>
    <row r="38" spans="2:12" ht="39" thickBot="1">
      <c r="B38" s="17" t="s">
        <v>40</v>
      </c>
      <c r="C38" s="45" t="s">
        <v>60</v>
      </c>
      <c r="D38" s="18" t="s">
        <v>64</v>
      </c>
      <c r="E38" s="19">
        <v>11</v>
      </c>
      <c r="F38" s="19" t="s">
        <v>41</v>
      </c>
      <c r="G38" s="19" t="s">
        <v>36</v>
      </c>
      <c r="H38" s="65">
        <v>9000000</v>
      </c>
      <c r="I38" s="20">
        <f>H38</f>
        <v>9000000</v>
      </c>
      <c r="J38" s="19" t="s">
        <v>37</v>
      </c>
      <c r="K38" s="19" t="s">
        <v>38</v>
      </c>
      <c r="L38" s="21" t="s">
        <v>62</v>
      </c>
    </row>
    <row r="39" spans="2:12" ht="39" thickBot="1">
      <c r="B39" s="17" t="s">
        <v>48</v>
      </c>
      <c r="C39" s="44" t="s">
        <v>49</v>
      </c>
      <c r="D39" s="18" t="s">
        <v>57</v>
      </c>
      <c r="E39" s="19">
        <v>11</v>
      </c>
      <c r="F39" s="19" t="s">
        <v>41</v>
      </c>
      <c r="G39" s="19" t="s">
        <v>36</v>
      </c>
      <c r="H39" s="62">
        <v>3000000</v>
      </c>
      <c r="I39" s="20">
        <f t="shared" si="1"/>
        <v>3000000</v>
      </c>
      <c r="J39" s="19" t="s">
        <v>37</v>
      </c>
      <c r="K39" s="19" t="s">
        <v>38</v>
      </c>
      <c r="L39" s="21" t="s">
        <v>62</v>
      </c>
    </row>
    <row r="40" spans="2:12" ht="39" thickBot="1">
      <c r="B40" s="47">
        <v>78181500</v>
      </c>
      <c r="C40" s="48" t="s">
        <v>54</v>
      </c>
      <c r="D40" s="18" t="s">
        <v>57</v>
      </c>
      <c r="E40" s="19">
        <v>11</v>
      </c>
      <c r="F40" s="49" t="s">
        <v>41</v>
      </c>
      <c r="G40" s="19" t="s">
        <v>36</v>
      </c>
      <c r="H40" s="65">
        <v>15000000</v>
      </c>
      <c r="I40" s="20">
        <f t="shared" si="1"/>
        <v>15000000</v>
      </c>
      <c r="J40" s="19" t="s">
        <v>37</v>
      </c>
      <c r="K40" s="19" t="s">
        <v>38</v>
      </c>
      <c r="L40" s="21" t="s">
        <v>62</v>
      </c>
    </row>
    <row r="41" spans="2:12" ht="39" thickBot="1">
      <c r="B41" s="17">
        <v>84131603</v>
      </c>
      <c r="C41" s="48" t="s">
        <v>42</v>
      </c>
      <c r="D41" s="18" t="s">
        <v>57</v>
      </c>
      <c r="E41" s="19">
        <v>10</v>
      </c>
      <c r="F41" s="19" t="s">
        <v>41</v>
      </c>
      <c r="G41" s="19" t="s">
        <v>36</v>
      </c>
      <c r="H41" s="62">
        <v>2500000</v>
      </c>
      <c r="I41" s="20">
        <f>H41</f>
        <v>2500000</v>
      </c>
      <c r="J41" s="19" t="s">
        <v>37</v>
      </c>
      <c r="K41" s="19" t="s">
        <v>38</v>
      </c>
      <c r="L41" s="21" t="s">
        <v>62</v>
      </c>
    </row>
    <row r="42" spans="2:12" ht="279" customHeight="1">
      <c r="B42" s="50" t="s">
        <v>52</v>
      </c>
      <c r="C42" s="51" t="s">
        <v>53</v>
      </c>
      <c r="D42" s="18" t="s">
        <v>57</v>
      </c>
      <c r="E42" s="19">
        <v>1</v>
      </c>
      <c r="F42" s="49" t="s">
        <v>41</v>
      </c>
      <c r="G42" s="19" t="s">
        <v>36</v>
      </c>
      <c r="H42" s="62">
        <v>15000000</v>
      </c>
      <c r="I42" s="20">
        <f>H42</f>
        <v>15000000</v>
      </c>
      <c r="J42" s="19" t="s">
        <v>37</v>
      </c>
      <c r="K42" s="19" t="s">
        <v>38</v>
      </c>
      <c r="L42" s="21" t="s">
        <v>62</v>
      </c>
    </row>
    <row r="43" spans="2:12" ht="15">
      <c r="B43" s="22"/>
      <c r="C43" s="10"/>
      <c r="D43" s="23"/>
      <c r="E43" s="24"/>
      <c r="F43" s="24"/>
      <c r="G43" s="24"/>
      <c r="H43" s="25" t="s">
        <v>56</v>
      </c>
      <c r="I43" s="25" t="s">
        <v>56</v>
      </c>
      <c r="J43" s="24"/>
      <c r="K43" s="24"/>
      <c r="L43" s="26"/>
    </row>
    <row r="44" spans="2:12" ht="15">
      <c r="B44" s="22"/>
      <c r="C44" s="10"/>
      <c r="D44" s="23"/>
      <c r="E44" s="24"/>
      <c r="F44" s="24"/>
      <c r="G44" s="24"/>
      <c r="H44" s="25"/>
      <c r="I44" s="25"/>
      <c r="J44" s="24"/>
      <c r="K44" s="24"/>
      <c r="L44" s="26"/>
    </row>
    <row r="45" spans="2:8" ht="30.75" thickBot="1">
      <c r="B45" s="27" t="s">
        <v>21</v>
      </c>
      <c r="C45" s="28"/>
      <c r="D45" s="28"/>
      <c r="H45" s="14" t="s">
        <v>56</v>
      </c>
    </row>
    <row r="46" spans="2:8" ht="45">
      <c r="B46" s="29" t="s">
        <v>6</v>
      </c>
      <c r="C46" s="30" t="s">
        <v>22</v>
      </c>
      <c r="D46" s="16" t="s">
        <v>14</v>
      </c>
      <c r="H46" s="1" t="s">
        <v>56</v>
      </c>
    </row>
    <row r="47" spans="2:8" ht="119.25" customHeight="1">
      <c r="B47" s="13" t="s">
        <v>55</v>
      </c>
      <c r="C47" s="31">
        <v>80121601</v>
      </c>
      <c r="D47" s="21" t="s">
        <v>62</v>
      </c>
      <c r="G47" s="33"/>
      <c r="H47" s="32"/>
    </row>
    <row r="48" spans="2:8" ht="18.75">
      <c r="B48" s="13"/>
      <c r="C48" s="34"/>
      <c r="D48" s="35"/>
      <c r="F48" s="32"/>
      <c r="G48" s="33"/>
      <c r="H48" s="32"/>
    </row>
    <row r="49" spans="2:7" ht="15">
      <c r="B49" s="13"/>
      <c r="C49" s="34"/>
      <c r="D49" s="35"/>
      <c r="G49" s="36"/>
    </row>
    <row r="50" spans="2:4" ht="15">
      <c r="B50" s="13"/>
      <c r="C50" s="34"/>
      <c r="D50" s="35"/>
    </row>
    <row r="51" spans="2:4" ht="15.75" thickBot="1">
      <c r="B51" s="15"/>
      <c r="C51" s="37"/>
      <c r="D51" s="38"/>
    </row>
  </sheetData>
  <sheetProtection/>
  <mergeCells count="2">
    <mergeCell ref="F5:I9"/>
    <mergeCell ref="F11:I15"/>
  </mergeCells>
  <hyperlinks>
    <hyperlink ref="C8" r:id="rId1" display="contactenos@personeriaitagui.gov.co"/>
  </hyperlinks>
  <printOptions/>
  <pageMargins left="0.7" right="0.7" top="0.75" bottom="0.75" header="0.3" footer="0.3"/>
  <pageSetup horizontalDpi="600" verticalDpi="600" orientation="landscape" paperSize="14" scale="52"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42763078</cp:lastModifiedBy>
  <cp:lastPrinted>2020-01-29T16:06:32Z</cp:lastPrinted>
  <dcterms:created xsi:type="dcterms:W3CDTF">2012-12-10T15:58:41Z</dcterms:created>
  <dcterms:modified xsi:type="dcterms:W3CDTF">2021-01-28T17:15:18Z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